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ilanz" sheetId="1" state="visible" r:id="rId1"/>
    <sheet xmlns:r="http://schemas.openxmlformats.org/officeDocument/2006/relationships" name="Gewinn- und Verlustrechnung" sheetId="2" state="visible" r:id="rId2"/>
    <sheet xmlns:r="http://schemas.openxmlformats.org/officeDocument/2006/relationships" name="Cashflow-Rechnung" sheetId="3" state="visible" r:id="rId3"/>
    <sheet xmlns:r="http://schemas.openxmlformats.org/officeDocument/2006/relationships" name="Anlagenspiegel" sheetId="4" state="visible" r:id="rId4"/>
    <sheet xmlns:r="http://schemas.openxmlformats.org/officeDocument/2006/relationships" name="Haushaltsplan" sheetId="5" state="visible" r:id="rId5"/>
    <sheet xmlns:r="http://schemas.openxmlformats.org/officeDocument/2006/relationships" name="Anleitun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sz val="11"/>
    </font>
    <font>
      <name val="Calibri"/>
      <b val="1"/>
      <color rgb="001E3A8A"/>
      <sz val="16"/>
    </font>
    <font>
      <name val="Calibri"/>
      <b val="1"/>
      <color rgb="001E3A8A"/>
      <sz val="12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sz val="11"/>
    </font>
  </fonts>
  <fills count="5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164" fontId="2" fillId="2" borderId="1" applyAlignment="1" pivotButton="0" quotePrefix="0" xfId="0">
      <alignment horizontal="right" vertical="center"/>
    </xf>
    <xf numFmtId="0" fontId="0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0" fontId="0" fillId="0" borderId="1" applyAlignment="1" pivotButton="0" quotePrefix="0" xfId="0">
      <alignment horizontal="right" vertical="center"/>
    </xf>
    <xf numFmtId="10" fontId="2" fillId="2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3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JAHRESABSCHLUSS 2026</t>
        </is>
      </c>
    </row>
    <row r="2">
      <c r="A2" t="inlineStr">
        <is>
          <t>Vereinsname:</t>
        </is>
      </c>
      <c r="B2" s="2" t="inlineStr">
        <is>
          <t>[Vereinsname hier eintragen]</t>
        </is>
      </c>
      <c r="E2" t="inlineStr">
        <is>
          <t>Geschäftsjahr:</t>
        </is>
      </c>
      <c r="F2" s="2" t="inlineStr">
        <is>
          <t>01.01.2026 - 31.12.2026</t>
        </is>
      </c>
    </row>
    <row r="4">
      <c r="A4" s="3" t="inlineStr">
        <is>
          <t>BILANZ</t>
        </is>
      </c>
    </row>
    <row r="6">
      <c r="A6" s="4" t="inlineStr">
        <is>
          <t>AKTIVA</t>
        </is>
      </c>
      <c r="E6" s="4" t="inlineStr">
        <is>
          <t>PASSIVA</t>
        </is>
      </c>
    </row>
    <row r="7">
      <c r="A7" s="5" t="inlineStr">
        <is>
          <t>Position</t>
        </is>
      </c>
      <c r="B7" s="5" t="inlineStr">
        <is>
          <t>Vorjahr 2025</t>
        </is>
      </c>
      <c r="C7" s="5" t="inlineStr">
        <is>
          <t>Aktuell 2026</t>
        </is>
      </c>
      <c r="D7" s="5" t="inlineStr">
        <is>
          <t>Veränderung</t>
        </is>
      </c>
      <c r="E7" s="5" t="inlineStr">
        <is>
          <t>Position</t>
        </is>
      </c>
      <c r="F7" s="5" t="inlineStr">
        <is>
          <t>Vorjahr 2025</t>
        </is>
      </c>
      <c r="G7" s="5" t="inlineStr">
        <is>
          <t>Aktuell 2026</t>
        </is>
      </c>
      <c r="H7" s="5" t="inlineStr">
        <is>
          <t>Veränderung</t>
        </is>
      </c>
    </row>
    <row r="8">
      <c r="A8" s="6" t="inlineStr">
        <is>
          <t>A. ANLAGEVERMÖGEN</t>
        </is>
      </c>
      <c r="B8" s="7" t="n"/>
      <c r="C8" s="7" t="n"/>
      <c r="D8" s="7" t="n"/>
      <c r="E8" s="6" t="inlineStr">
        <is>
          <t>A. EIGENKAPITAL</t>
        </is>
      </c>
      <c r="F8" s="7" t="n"/>
      <c r="G8" s="7" t="n"/>
      <c r="H8" s="7" t="n"/>
    </row>
    <row r="9">
      <c r="A9" s="8" t="inlineStr">
        <is>
          <t>I. Immaterielle Vermögensgegenstände</t>
        </is>
      </c>
      <c r="B9" s="9" t="n"/>
      <c r="C9" s="9" t="n"/>
      <c r="D9" s="9" t="n"/>
      <c r="E9" s="8" t="inlineStr">
        <is>
          <t>I. Vereinskapital</t>
        </is>
      </c>
      <c r="F9" s="10" t="n">
        <v>0</v>
      </c>
      <c r="G9" s="10" t="n">
        <v>0</v>
      </c>
      <c r="H9" s="10">
        <f>G9-F9</f>
        <v/>
      </c>
    </row>
    <row r="10">
      <c r="A10" s="8" t="inlineStr">
        <is>
          <t xml:space="preserve">   Lizenzen und Software</t>
        </is>
      </c>
      <c r="B10" s="10" t="n">
        <v>0</v>
      </c>
      <c r="C10" s="10" t="n">
        <v>0</v>
      </c>
      <c r="D10" s="10">
        <f>C9-B9</f>
        <v/>
      </c>
      <c r="E10" s="8" t="inlineStr">
        <is>
          <t>II. Gewinnrücklagen</t>
        </is>
      </c>
      <c r="F10" s="10" t="n">
        <v>0</v>
      </c>
      <c r="G10" s="10" t="n">
        <v>0</v>
      </c>
      <c r="H10" s="10">
        <f>G10-F10</f>
        <v/>
      </c>
    </row>
    <row r="11">
      <c r="A11" s="8" t="inlineStr">
        <is>
          <t>II. Sachanlagen</t>
        </is>
      </c>
      <c r="B11" s="9" t="n"/>
      <c r="C11" s="9" t="n"/>
      <c r="D11" s="9" t="n"/>
      <c r="E11" s="8" t="inlineStr">
        <is>
          <t>III. Jahresüberschuss/-fehlbetrag</t>
        </is>
      </c>
      <c r="F11" s="10" t="n">
        <v>0</v>
      </c>
      <c r="G11" s="10" t="n">
        <v>0</v>
      </c>
      <c r="H11" s="10">
        <f>G11-F11</f>
        <v/>
      </c>
    </row>
    <row r="12">
      <c r="A12" s="8" t="inlineStr">
        <is>
          <t xml:space="preserve">   Grundstücke und Gebäude</t>
        </is>
      </c>
      <c r="B12" s="10" t="n">
        <v>0</v>
      </c>
      <c r="C12" s="10" t="n">
        <v>0</v>
      </c>
      <c r="D12" s="10">
        <f>C11-B11</f>
        <v/>
      </c>
      <c r="E12" s="6" t="inlineStr">
        <is>
          <t>Summe Eigenkapital</t>
        </is>
      </c>
      <c r="F12" s="11">
        <f>SUM(F9:F11)</f>
        <v/>
      </c>
      <c r="G12" s="11">
        <f>SUM(G9:G11)</f>
        <v/>
      </c>
      <c r="H12" s="11">
        <f>G12-F12</f>
        <v/>
      </c>
    </row>
    <row r="13">
      <c r="A13" s="8" t="inlineStr">
        <is>
          <t xml:space="preserve">   Technische Anlagen</t>
        </is>
      </c>
      <c r="B13" s="10" t="n">
        <v>0</v>
      </c>
      <c r="C13" s="10" t="n">
        <v>0</v>
      </c>
      <c r="D13" s="10">
        <f>C12-B12</f>
        <v/>
      </c>
      <c r="E13" s="8" t="inlineStr"/>
      <c r="F13" s="9" t="n"/>
      <c r="G13" s="9" t="n"/>
      <c r="H13" s="9" t="n"/>
    </row>
    <row r="14">
      <c r="A14" s="8" t="inlineStr">
        <is>
          <t xml:space="preserve">   Betriebs- und Geschäftsausstattung</t>
        </is>
      </c>
      <c r="B14" s="10" t="n">
        <v>0</v>
      </c>
      <c r="C14" s="10" t="n">
        <v>0</v>
      </c>
      <c r="D14" s="10">
        <f>C13-B13</f>
        <v/>
      </c>
      <c r="E14" s="6" t="inlineStr">
        <is>
          <t>B. RÜCKSTELLUNGEN</t>
        </is>
      </c>
      <c r="F14" s="7" t="n"/>
      <c r="G14" s="7" t="n"/>
      <c r="H14" s="7" t="n"/>
    </row>
    <row r="15">
      <c r="A15" s="8" t="inlineStr">
        <is>
          <t>III. Finanzanlagen</t>
        </is>
      </c>
      <c r="B15" s="9" t="n"/>
      <c r="C15" s="9" t="n"/>
      <c r="D15" s="9" t="n"/>
      <c r="E15" s="8" t="inlineStr">
        <is>
          <t xml:space="preserve">   Steuerrückstellungen</t>
        </is>
      </c>
      <c r="F15" s="10" t="n">
        <v>0</v>
      </c>
      <c r="G15" s="10" t="n">
        <v>0</v>
      </c>
      <c r="H15" s="10">
        <f>G15-F15</f>
        <v/>
      </c>
    </row>
    <row r="16">
      <c r="A16" s="8" t="inlineStr">
        <is>
          <t xml:space="preserve">   Wertpapiere</t>
        </is>
      </c>
      <c r="B16" s="10" t="n">
        <v>0</v>
      </c>
      <c r="C16" s="10" t="n">
        <v>0</v>
      </c>
      <c r="D16" s="10">
        <f>C15-B15</f>
        <v/>
      </c>
      <c r="E16" s="8" t="inlineStr">
        <is>
          <t xml:space="preserve">   Sonstige Rückstellungen</t>
        </is>
      </c>
      <c r="F16" s="10" t="n">
        <v>0</v>
      </c>
      <c r="G16" s="10" t="n">
        <v>0</v>
      </c>
      <c r="H16" s="10">
        <f>G16-F16</f>
        <v/>
      </c>
    </row>
    <row r="17">
      <c r="A17" s="6" t="inlineStr">
        <is>
          <t>Summe Anlagevermögen</t>
        </is>
      </c>
      <c r="B17" s="11">
        <f>SUM(B9,B11:B13,B15)</f>
        <v/>
      </c>
      <c r="C17" s="11">
        <f>SUM(C9,C11:C13,C15)</f>
        <v/>
      </c>
      <c r="D17" s="11">
        <f>C16-B16</f>
        <v/>
      </c>
      <c r="E17" s="6" t="inlineStr">
        <is>
          <t>Summe Rückstellungen</t>
        </is>
      </c>
      <c r="F17" s="11">
        <f>SUM(F15:F16)</f>
        <v/>
      </c>
      <c r="G17" s="11">
        <f>SUM(G15:G16)</f>
        <v/>
      </c>
      <c r="H17" s="11">
        <f>G17-F17</f>
        <v/>
      </c>
    </row>
    <row r="18">
      <c r="A18" s="8" t="inlineStr"/>
      <c r="B18" s="9" t="n"/>
      <c r="C18" s="9" t="n"/>
      <c r="D18" s="9" t="n"/>
      <c r="E18" s="8" t="inlineStr"/>
      <c r="F18" s="9" t="n"/>
      <c r="G18" s="9" t="n"/>
      <c r="H18" s="9" t="n"/>
    </row>
    <row r="19">
      <c r="A19" s="6" t="inlineStr">
        <is>
          <t>B. UMLAUFVERMÖGEN</t>
        </is>
      </c>
      <c r="B19" s="7" t="n"/>
      <c r="C19" s="7" t="n"/>
      <c r="D19" s="7" t="n"/>
      <c r="E19" s="6" t="inlineStr">
        <is>
          <t>C. VERBINDLICHKEITEN</t>
        </is>
      </c>
      <c r="F19" s="7" t="n"/>
      <c r="G19" s="7" t="n"/>
      <c r="H19" s="7" t="n"/>
    </row>
    <row r="20">
      <c r="A20" s="8" t="inlineStr">
        <is>
          <t>I. Vorräte</t>
        </is>
      </c>
      <c r="B20" s="10" t="n">
        <v>0</v>
      </c>
      <c r="C20" s="10" t="n">
        <v>0</v>
      </c>
      <c r="D20" s="10">
        <f>C19-B19</f>
        <v/>
      </c>
      <c r="E20" s="8" t="inlineStr">
        <is>
          <t>I. Kurzfristige Verbindlichkeiten</t>
        </is>
      </c>
      <c r="F20" s="9" t="n"/>
      <c r="G20" s="9" t="n"/>
      <c r="H20" s="9" t="n"/>
    </row>
    <row r="21">
      <c r="A21" s="8" t="inlineStr">
        <is>
          <t>II. Forderungen</t>
        </is>
      </c>
      <c r="B21" s="9" t="n"/>
      <c r="C21" s="9" t="n"/>
      <c r="D21" s="9" t="n"/>
      <c r="E21" s="8" t="inlineStr">
        <is>
          <t xml:space="preserve">   Verbindlichkeiten aus Lieferungen</t>
        </is>
      </c>
      <c r="F21" s="10" t="n">
        <v>0</v>
      </c>
      <c r="G21" s="10" t="n">
        <v>0</v>
      </c>
      <c r="H21" s="10">
        <f>G21-F21</f>
        <v/>
      </c>
    </row>
    <row r="22">
      <c r="A22" s="8" t="inlineStr">
        <is>
          <t xml:space="preserve">   Forderungen aus Mitgliedsbeiträgen</t>
        </is>
      </c>
      <c r="B22" s="10" t="n">
        <v>0</v>
      </c>
      <c r="C22" s="10" t="n">
        <v>0</v>
      </c>
      <c r="D22" s="10">
        <f>C21-B21</f>
        <v/>
      </c>
      <c r="E22" s="8" t="inlineStr">
        <is>
          <t xml:space="preserve">   Sonstige Verbindlichkeiten</t>
        </is>
      </c>
      <c r="F22" s="10" t="n">
        <v>0</v>
      </c>
      <c r="G22" s="10" t="n">
        <v>0</v>
      </c>
      <c r="H22" s="10">
        <f>G22-F22</f>
        <v/>
      </c>
    </row>
    <row r="23">
      <c r="A23" s="8" t="inlineStr">
        <is>
          <t xml:space="preserve">   Sonstige Forderungen</t>
        </is>
      </c>
      <c r="B23" s="10" t="n">
        <v>0</v>
      </c>
      <c r="C23" s="10" t="n">
        <v>0</v>
      </c>
      <c r="D23" s="10">
        <f>C22-B22</f>
        <v/>
      </c>
      <c r="E23" s="8" t="inlineStr">
        <is>
          <t>II. Langfristige Verbindlichkeiten</t>
        </is>
      </c>
      <c r="F23" s="9" t="n"/>
      <c r="G23" s="9" t="n"/>
      <c r="H23" s="9" t="n"/>
    </row>
    <row r="24">
      <c r="A24" s="8" t="inlineStr">
        <is>
          <t>III. Liquide Mittel</t>
        </is>
      </c>
      <c r="B24" s="9" t="n"/>
      <c r="C24" s="9" t="n"/>
      <c r="D24" s="9" t="n"/>
      <c r="E24" s="8" t="inlineStr">
        <is>
          <t xml:space="preserve">   Darlehen</t>
        </is>
      </c>
      <c r="F24" s="10" t="n">
        <v>0</v>
      </c>
      <c r="G24" s="10" t="n">
        <v>0</v>
      </c>
      <c r="H24" s="10">
        <f>G24-F24</f>
        <v/>
      </c>
    </row>
    <row r="25">
      <c r="A25" s="8" t="inlineStr">
        <is>
          <t xml:space="preserve">   Bankguthaben</t>
        </is>
      </c>
      <c r="B25" s="10" t="n">
        <v>0</v>
      </c>
      <c r="C25" s="10" t="n">
        <v>0</v>
      </c>
      <c r="D25" s="10">
        <f>C24-B24</f>
        <v/>
      </c>
      <c r="E25" s="6" t="inlineStr">
        <is>
          <t>Summe Verbindlichkeiten</t>
        </is>
      </c>
      <c r="F25" s="11">
        <f>SUM(F21:F22,F24)</f>
        <v/>
      </c>
      <c r="G25" s="11">
        <f>SUM(G21:G22,G24)</f>
        <v/>
      </c>
      <c r="H25" s="11">
        <f>G25-F25</f>
        <v/>
      </c>
    </row>
    <row r="26">
      <c r="A26" s="8" t="inlineStr">
        <is>
          <t xml:space="preserve">   Kasse</t>
        </is>
      </c>
      <c r="B26" s="10" t="n">
        <v>0</v>
      </c>
      <c r="C26" s="10" t="n">
        <v>0</v>
      </c>
      <c r="D26" s="10">
        <f>C25-B25</f>
        <v/>
      </c>
      <c r="E26" s="8" t="inlineStr"/>
      <c r="F26" s="9" t="n"/>
      <c r="G26" s="9" t="n"/>
      <c r="H26" s="9" t="n"/>
    </row>
    <row r="27">
      <c r="A27" s="6" t="inlineStr">
        <is>
          <t>Summe Umlaufvermögen</t>
        </is>
      </c>
      <c r="B27" s="11">
        <f>SUM(B19,B21:B22,B24:B25)</f>
        <v/>
      </c>
      <c r="C27" s="11">
        <f>SUM(C19,C21:C22,C24:C25)</f>
        <v/>
      </c>
      <c r="D27" s="11">
        <f>C26-B26</f>
        <v/>
      </c>
      <c r="E27" s="6" t="inlineStr">
        <is>
          <t>SUMME PASSIVA</t>
        </is>
      </c>
      <c r="F27" s="11">
        <f>F12+F17+F25</f>
        <v/>
      </c>
      <c r="G27" s="11">
        <f>G12+G17+G25</f>
        <v/>
      </c>
      <c r="H27" s="11">
        <f>G27-F27</f>
        <v/>
      </c>
    </row>
    <row r="28">
      <c r="A28" s="8" t="inlineStr"/>
      <c r="B28" s="9" t="n"/>
      <c r="C28" s="9" t="n"/>
      <c r="D28" s="9" t="n"/>
    </row>
    <row r="29">
      <c r="A29" s="6" t="inlineStr">
        <is>
          <t>SUMME AKTIVA</t>
        </is>
      </c>
      <c r="B29" s="11">
        <f>B16+B26</f>
        <v/>
      </c>
      <c r="C29" s="11">
        <f>C16+C26</f>
        <v/>
      </c>
      <c r="D29" s="11">
        <f>C28-B28</f>
        <v/>
      </c>
    </row>
  </sheetData>
  <mergeCells count="4">
    <mergeCell ref="A1:H1"/>
    <mergeCell ref="A4:H4"/>
    <mergeCell ref="A6:D6"/>
    <mergeCell ref="E6:H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4"/>
  <sheetViews>
    <sheetView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18" customWidth="1" min="3" max="3"/>
    <col width="18" customWidth="1" min="4" max="4"/>
    <col width="15" customWidth="1" min="5" max="5"/>
  </cols>
  <sheetData>
    <row r="1">
      <c r="A1" s="1" t="inlineStr">
        <is>
          <t>GEWINN- UND VERLUSTRECHNUNG 2026</t>
        </is>
      </c>
    </row>
    <row r="2">
      <c r="A2" t="inlineStr">
        <is>
          <t>Vereinsname:</t>
        </is>
      </c>
      <c r="B2" s="2" t="inlineStr">
        <is>
          <t>[Vereinsname hier eintragen]</t>
        </is>
      </c>
      <c r="D2" t="inlineStr">
        <is>
          <t>Geschäftsjahr:</t>
        </is>
      </c>
      <c r="E2" s="2" t="inlineStr">
        <is>
          <t>01.01.2026 - 31.12.2026</t>
        </is>
      </c>
    </row>
    <row r="4">
      <c r="A4" s="5" t="inlineStr">
        <is>
          <t>Position</t>
        </is>
      </c>
      <c r="B4" s="5" t="inlineStr">
        <is>
          <t>Konto</t>
        </is>
      </c>
      <c r="C4" s="5" t="inlineStr">
        <is>
          <t>Vorjahr 2025</t>
        </is>
      </c>
      <c r="D4" s="5" t="inlineStr">
        <is>
          <t>Aktuell 2026</t>
        </is>
      </c>
      <c r="E4" s="5" t="inlineStr">
        <is>
          <t>Abweichung %</t>
        </is>
      </c>
    </row>
    <row r="5">
      <c r="A5" s="6" t="inlineStr">
        <is>
          <t>1. ERTRÄGE</t>
        </is>
      </c>
      <c r="B5" s="12" t="inlineStr"/>
      <c r="C5" s="7" t="n"/>
      <c r="D5" s="7" t="n"/>
      <c r="E5" s="7" t="n"/>
    </row>
    <row r="6">
      <c r="A6" s="8" t="inlineStr">
        <is>
          <t>Mitgliedsbeiträge</t>
        </is>
      </c>
      <c r="B6" s="13" t="inlineStr">
        <is>
          <t>8000</t>
        </is>
      </c>
      <c r="C6" s="10" t="n">
        <v>0</v>
      </c>
      <c r="D6" s="10" t="n">
        <v>0</v>
      </c>
      <c r="E6" s="14">
        <f>IF(C7=0,"",((D7-C7)/C7)*100)</f>
        <v/>
      </c>
    </row>
    <row r="7">
      <c r="A7" s="8" t="inlineStr">
        <is>
          <t>Spenden</t>
        </is>
      </c>
      <c r="B7" s="13" t="inlineStr">
        <is>
          <t>8100</t>
        </is>
      </c>
      <c r="C7" s="10" t="n">
        <v>0</v>
      </c>
      <c r="D7" s="10" t="n">
        <v>0</v>
      </c>
      <c r="E7" s="14">
        <f>IF(C8=0,"",((D8-C8)/C8)*100)</f>
        <v/>
      </c>
    </row>
    <row r="8">
      <c r="A8" s="8" t="inlineStr">
        <is>
          <t>Zuschüsse öffentliche Hand</t>
        </is>
      </c>
      <c r="B8" s="13" t="inlineStr">
        <is>
          <t>8200</t>
        </is>
      </c>
      <c r="C8" s="10" t="n">
        <v>0</v>
      </c>
      <c r="D8" s="10" t="n">
        <v>0</v>
      </c>
      <c r="E8" s="14">
        <f>IF(C9=0,"",((D9-C9)/C9)*100)</f>
        <v/>
      </c>
    </row>
    <row r="9">
      <c r="A9" s="8" t="inlineStr">
        <is>
          <t>Sponsoring</t>
        </is>
      </c>
      <c r="B9" s="13" t="inlineStr">
        <is>
          <t>8300</t>
        </is>
      </c>
      <c r="C9" s="10" t="n">
        <v>0</v>
      </c>
      <c r="D9" s="10" t="n">
        <v>0</v>
      </c>
      <c r="E9" s="14">
        <f>IF(C10=0,"",((D10-C10)/C10)*100)</f>
        <v/>
      </c>
    </row>
    <row r="10">
      <c r="A10" s="8" t="inlineStr">
        <is>
          <t>Veranstaltungseinnahmen</t>
        </is>
      </c>
      <c r="B10" s="13" t="inlineStr">
        <is>
          <t>8400</t>
        </is>
      </c>
      <c r="C10" s="10" t="n">
        <v>0</v>
      </c>
      <c r="D10" s="10" t="n">
        <v>0</v>
      </c>
      <c r="E10" s="14">
        <f>IF(C11=0,"",((D11-C11)/C11)*100)</f>
        <v/>
      </c>
    </row>
    <row r="11">
      <c r="A11" s="8" t="inlineStr">
        <is>
          <t>Vermögensverwaltung</t>
        </is>
      </c>
      <c r="B11" s="13" t="inlineStr">
        <is>
          <t>8500</t>
        </is>
      </c>
      <c r="C11" s="10" t="n">
        <v>0</v>
      </c>
      <c r="D11" s="10" t="n">
        <v>0</v>
      </c>
      <c r="E11" s="14">
        <f>IF(C12=0,"",((D12-C12)/C12)*100)</f>
        <v/>
      </c>
    </row>
    <row r="12">
      <c r="A12" s="8" t="inlineStr">
        <is>
          <t>Sonstige Erträge</t>
        </is>
      </c>
      <c r="B12" s="13" t="inlineStr">
        <is>
          <t>8900</t>
        </is>
      </c>
      <c r="C12" s="10" t="n">
        <v>0</v>
      </c>
      <c r="D12" s="10" t="n">
        <v>0</v>
      </c>
      <c r="E12" s="14">
        <f>IF(C13=0,"",((D13-C13)/C13)*100)</f>
        <v/>
      </c>
    </row>
    <row r="13">
      <c r="A13" s="6" t="inlineStr">
        <is>
          <t>Summe Erträge</t>
        </is>
      </c>
      <c r="B13" s="12" t="inlineStr"/>
      <c r="C13" s="11">
        <f>SUM(C7:C13)</f>
        <v/>
      </c>
      <c r="D13" s="11">
        <f>SUM(D7:D13)</f>
        <v/>
      </c>
      <c r="E13" s="15">
        <f>IF(C14=0,"",((D14-C14)/C14)*100)</f>
        <v/>
      </c>
    </row>
    <row r="14">
      <c r="A14" s="8" t="inlineStr"/>
      <c r="B14" s="13" t="inlineStr"/>
      <c r="C14" s="9" t="n"/>
      <c r="D14" s="9" t="n"/>
      <c r="E14" s="9" t="n"/>
    </row>
    <row r="15">
      <c r="A15" s="6" t="inlineStr">
        <is>
          <t>2. AUFWENDUNGEN</t>
        </is>
      </c>
      <c r="B15" s="12" t="inlineStr"/>
      <c r="C15" s="7" t="n"/>
      <c r="D15" s="7" t="n"/>
      <c r="E15" s="7" t="n"/>
    </row>
    <row r="16">
      <c r="A16" s="6" t="inlineStr">
        <is>
          <t>a) Personalkosten</t>
        </is>
      </c>
      <c r="B16" s="12" t="inlineStr"/>
      <c r="C16" s="7" t="n"/>
      <c r="D16" s="7" t="n"/>
      <c r="E16" s="7" t="n"/>
    </row>
    <row r="17">
      <c r="A17" s="8" t="inlineStr">
        <is>
          <t>Löhne und Gehälter</t>
        </is>
      </c>
      <c r="B17" s="13" t="inlineStr">
        <is>
          <t>6000</t>
        </is>
      </c>
      <c r="C17" s="10" t="n">
        <v>0</v>
      </c>
      <c r="D17" s="10" t="n">
        <v>0</v>
      </c>
      <c r="E17" s="14">
        <f>IF(C18=0,"",((D18-C18)/C18)*100)</f>
        <v/>
      </c>
    </row>
    <row r="18">
      <c r="A18" s="8" t="inlineStr">
        <is>
          <t>Soziale Abgaben</t>
        </is>
      </c>
      <c r="B18" s="13" t="inlineStr">
        <is>
          <t>6100</t>
        </is>
      </c>
      <c r="C18" s="10" t="n">
        <v>0</v>
      </c>
      <c r="D18" s="10" t="n">
        <v>0</v>
      </c>
      <c r="E18" s="14">
        <f>IF(C19=0,"",((D19-C19)/C19)*100)</f>
        <v/>
      </c>
    </row>
    <row r="19">
      <c r="A19" s="6" t="inlineStr">
        <is>
          <t>Summe Personalkosten</t>
        </is>
      </c>
      <c r="B19" s="12" t="inlineStr"/>
      <c r="C19" s="11">
        <f>SUM(C18:C19)</f>
        <v/>
      </c>
      <c r="D19" s="11">
        <f>SUM(D18:D19)</f>
        <v/>
      </c>
      <c r="E19" s="15">
        <f>IF(C20=0,"",((D20-C20)/C20)*100)</f>
        <v/>
      </c>
    </row>
    <row r="20">
      <c r="A20" s="8" t="inlineStr"/>
      <c r="B20" s="13" t="inlineStr"/>
      <c r="C20" s="9" t="n"/>
      <c r="D20" s="9" t="n"/>
      <c r="E20" s="9" t="n"/>
    </row>
    <row r="21">
      <c r="A21" s="6" t="inlineStr">
        <is>
          <t>b) Sachkosten</t>
        </is>
      </c>
      <c r="B21" s="12" t="inlineStr"/>
      <c r="C21" s="7" t="n"/>
      <c r="D21" s="7" t="n"/>
      <c r="E21" s="7" t="n"/>
    </row>
    <row r="22">
      <c r="A22" s="8" t="inlineStr">
        <is>
          <t>Raumkosten (Miete, Pacht)</t>
        </is>
      </c>
      <c r="B22" s="13" t="inlineStr">
        <is>
          <t>6200</t>
        </is>
      </c>
      <c r="C22" s="10" t="n">
        <v>0</v>
      </c>
      <c r="D22" s="10" t="n">
        <v>0</v>
      </c>
      <c r="E22" s="14">
        <f>IF(C23=0,"",((D23-C23)/C23)*100)</f>
        <v/>
      </c>
    </row>
    <row r="23">
      <c r="A23" s="8" t="inlineStr">
        <is>
          <t>Energie- und Wasserkosten</t>
        </is>
      </c>
      <c r="B23" s="13" t="inlineStr">
        <is>
          <t>6210</t>
        </is>
      </c>
      <c r="C23" s="10" t="n">
        <v>0</v>
      </c>
      <c r="D23" s="10" t="n">
        <v>0</v>
      </c>
      <c r="E23" s="14">
        <f>IF(C24=0,"",((D24-C24)/C24)*100)</f>
        <v/>
      </c>
    </row>
    <row r="24">
      <c r="A24" s="8" t="inlineStr">
        <is>
          <t>Versicherungen</t>
        </is>
      </c>
      <c r="B24" s="13" t="inlineStr">
        <is>
          <t>6300</t>
        </is>
      </c>
      <c r="C24" s="10" t="n">
        <v>0</v>
      </c>
      <c r="D24" s="10" t="n">
        <v>0</v>
      </c>
      <c r="E24" s="14">
        <f>IF(C25=0,"",((D25-C25)/C25)*100)</f>
        <v/>
      </c>
    </row>
    <row r="25">
      <c r="A25" s="8" t="inlineStr">
        <is>
          <t>Instandhaltung</t>
        </is>
      </c>
      <c r="B25" s="13" t="inlineStr">
        <is>
          <t>6400</t>
        </is>
      </c>
      <c r="C25" s="10" t="n">
        <v>0</v>
      </c>
      <c r="D25" s="10" t="n">
        <v>0</v>
      </c>
      <c r="E25" s="14">
        <f>IF(C26=0,"",((D26-C26)/C26)*100)</f>
        <v/>
      </c>
    </row>
    <row r="26">
      <c r="A26" s="8" t="inlineStr">
        <is>
          <t>Büromaterial und -kosten</t>
        </is>
      </c>
      <c r="B26" s="13" t="inlineStr">
        <is>
          <t>6500</t>
        </is>
      </c>
      <c r="C26" s="10" t="n">
        <v>0</v>
      </c>
      <c r="D26" s="10" t="n">
        <v>0</v>
      </c>
      <c r="E26" s="14">
        <f>IF(C27=0,"",((D27-C27)/C27)*100)</f>
        <v/>
      </c>
    </row>
    <row r="27">
      <c r="A27" s="8" t="inlineStr">
        <is>
          <t>Porto und Telefon</t>
        </is>
      </c>
      <c r="B27" s="13" t="inlineStr">
        <is>
          <t>6510</t>
        </is>
      </c>
      <c r="C27" s="10" t="n">
        <v>0</v>
      </c>
      <c r="D27" s="10" t="n">
        <v>0</v>
      </c>
      <c r="E27" s="14">
        <f>IF(C28=0,"",((D28-C28)/C28)*100)</f>
        <v/>
      </c>
    </row>
    <row r="28">
      <c r="A28" s="8" t="inlineStr">
        <is>
          <t>Werbung und Öffentlichkeitsarbeit</t>
        </is>
      </c>
      <c r="B28" s="13" t="inlineStr">
        <is>
          <t>6600</t>
        </is>
      </c>
      <c r="C28" s="10" t="n">
        <v>0</v>
      </c>
      <c r="D28" s="10" t="n">
        <v>0</v>
      </c>
      <c r="E28" s="14">
        <f>IF(C29=0,"",((D29-C29)/C29)*100)</f>
        <v/>
      </c>
    </row>
    <row r="29">
      <c r="A29" s="8" t="inlineStr">
        <is>
          <t>Veranstaltungskosten</t>
        </is>
      </c>
      <c r="B29" s="13" t="inlineStr">
        <is>
          <t>6700</t>
        </is>
      </c>
      <c r="C29" s="10" t="n">
        <v>0</v>
      </c>
      <c r="D29" s="10" t="n">
        <v>0</v>
      </c>
      <c r="E29" s="14">
        <f>IF(C30=0,"",((D30-C30)/C30)*100)</f>
        <v/>
      </c>
    </row>
    <row r="30">
      <c r="A30" s="8" t="inlineStr">
        <is>
          <t>Reisekosten</t>
        </is>
      </c>
      <c r="B30" s="13" t="inlineStr">
        <is>
          <t>6800</t>
        </is>
      </c>
      <c r="C30" s="10" t="n">
        <v>0</v>
      </c>
      <c r="D30" s="10" t="n">
        <v>0</v>
      </c>
      <c r="E30" s="14">
        <f>IF(C31=0,"",((D31-C31)/C31)*100)</f>
        <v/>
      </c>
    </row>
    <row r="31">
      <c r="A31" s="8" t="inlineStr">
        <is>
          <t>Rechts- und Beratungskosten</t>
        </is>
      </c>
      <c r="B31" s="13" t="inlineStr">
        <is>
          <t>6900</t>
        </is>
      </c>
      <c r="C31" s="10" t="n">
        <v>0</v>
      </c>
      <c r="D31" s="10" t="n">
        <v>0</v>
      </c>
      <c r="E31" s="14">
        <f>IF(C32=0,"",((D32-C32)/C32)*100)</f>
        <v/>
      </c>
    </row>
    <row r="32">
      <c r="A32" s="8" t="inlineStr">
        <is>
          <t>Abschreibungen</t>
        </is>
      </c>
      <c r="B32" s="13" t="inlineStr">
        <is>
          <t>6950</t>
        </is>
      </c>
      <c r="C32" s="10" t="n">
        <v>0</v>
      </c>
      <c r="D32" s="10" t="n">
        <v>0</v>
      </c>
      <c r="E32" s="14">
        <f>IF(C33=0,"",((D33-C33)/C33)*100)</f>
        <v/>
      </c>
    </row>
    <row r="33">
      <c r="A33" s="8" t="inlineStr">
        <is>
          <t>Sonstige Sachkosten</t>
        </is>
      </c>
      <c r="B33" s="13" t="inlineStr">
        <is>
          <t>6990</t>
        </is>
      </c>
      <c r="C33" s="10" t="n">
        <v>0</v>
      </c>
      <c r="D33" s="10" t="n">
        <v>0</v>
      </c>
      <c r="E33" s="14">
        <f>IF(C34=0,"",((D34-C34)/C34)*100)</f>
        <v/>
      </c>
    </row>
    <row r="34">
      <c r="A34" s="6" t="inlineStr">
        <is>
          <t>Summe Sachkosten</t>
        </is>
      </c>
      <c r="B34" s="12" t="inlineStr"/>
      <c r="C34" s="11">
        <f>SUM(C23:C34)</f>
        <v/>
      </c>
      <c r="D34" s="11">
        <f>SUM(D23:D34)</f>
        <v/>
      </c>
      <c r="E34" s="15">
        <f>IF(C35=0,"",((D35-C35)/C35)*100)</f>
        <v/>
      </c>
    </row>
    <row r="35">
      <c r="A35" s="8" t="inlineStr"/>
      <c r="B35" s="13" t="inlineStr"/>
      <c r="C35" s="9" t="n"/>
      <c r="D35" s="9" t="n"/>
      <c r="E35" s="9" t="n"/>
    </row>
    <row r="36">
      <c r="A36" s="6" t="inlineStr">
        <is>
          <t>c) Steuern</t>
        </is>
      </c>
      <c r="B36" s="12" t="inlineStr"/>
      <c r="C36" s="7" t="n"/>
      <c r="D36" s="7" t="n"/>
      <c r="E36" s="7" t="n"/>
    </row>
    <row r="37">
      <c r="A37" s="8" t="inlineStr">
        <is>
          <t>Körperschaftsteuer</t>
        </is>
      </c>
      <c r="B37" s="13" t="inlineStr">
        <is>
          <t>7000</t>
        </is>
      </c>
      <c r="C37" s="10" t="n">
        <v>0</v>
      </c>
      <c r="D37" s="10" t="n">
        <v>0</v>
      </c>
      <c r="E37" s="14">
        <f>IF(C38=0,"",((D38-C38)/C38)*100)</f>
        <v/>
      </c>
    </row>
    <row r="38">
      <c r="A38" s="8" t="inlineStr">
        <is>
          <t>Gewerbesteuer</t>
        </is>
      </c>
      <c r="B38" s="13" t="inlineStr">
        <is>
          <t>7100</t>
        </is>
      </c>
      <c r="C38" s="10" t="n">
        <v>0</v>
      </c>
      <c r="D38" s="10" t="n">
        <v>0</v>
      </c>
      <c r="E38" s="14">
        <f>IF(C39=0,"",((D39-C39)/C39)*100)</f>
        <v/>
      </c>
    </row>
    <row r="39">
      <c r="A39" s="8" t="inlineStr">
        <is>
          <t>Sonstige Steuern</t>
        </is>
      </c>
      <c r="B39" s="13" t="inlineStr">
        <is>
          <t>7200</t>
        </is>
      </c>
      <c r="C39" s="10" t="n">
        <v>0</v>
      </c>
      <c r="D39" s="10" t="n">
        <v>0</v>
      </c>
      <c r="E39" s="14">
        <f>IF(C40=0,"",((D40-C40)/C40)*100)</f>
        <v/>
      </c>
    </row>
    <row r="40">
      <c r="A40" s="6" t="inlineStr">
        <is>
          <t>Summe Steuern</t>
        </is>
      </c>
      <c r="B40" s="12" t="inlineStr"/>
      <c r="C40" s="11">
        <f>SUM(C38:C40)</f>
        <v/>
      </c>
      <c r="D40" s="11">
        <f>SUM(D38:D40)</f>
        <v/>
      </c>
      <c r="E40" s="15">
        <f>IF(C41=0,"",((D41-C41)/C41)*100)</f>
        <v/>
      </c>
    </row>
    <row r="41">
      <c r="A41" s="8" t="inlineStr"/>
      <c r="B41" s="13" t="inlineStr"/>
      <c r="C41" s="9" t="n"/>
      <c r="D41" s="9" t="n"/>
      <c r="E41" s="9" t="n"/>
    </row>
    <row r="42">
      <c r="A42" s="6" t="inlineStr">
        <is>
          <t>Summe Aufwendungen</t>
        </is>
      </c>
      <c r="B42" s="12" t="inlineStr"/>
      <c r="C42" s="11">
        <f>C20+C35+C41</f>
        <v/>
      </c>
      <c r="D42" s="11">
        <f>D20+D35+D41</f>
        <v/>
      </c>
      <c r="E42" s="15">
        <f>IF(C43=0,"",((D43-C43)/C43)*100)</f>
        <v/>
      </c>
    </row>
    <row r="43">
      <c r="A43" s="8" t="inlineStr"/>
      <c r="B43" s="13" t="inlineStr"/>
      <c r="C43" s="9" t="n"/>
      <c r="D43" s="9" t="n"/>
      <c r="E43" s="9" t="n"/>
    </row>
    <row r="44">
      <c r="A44" s="6" t="inlineStr">
        <is>
          <t>JAHRESÜBERSCHUSS/-FEHLBETRAG</t>
        </is>
      </c>
      <c r="B44" s="12" t="inlineStr"/>
      <c r="C44" s="11">
        <f>C14-C43</f>
        <v/>
      </c>
      <c r="D44" s="11">
        <f>D14-D43</f>
        <v/>
      </c>
      <c r="E44" s="15">
        <f>IF(C45=0,"",((D45-C45)/C45)*100)</f>
        <v/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CASHFLOW-RECHNUNG 2026</t>
        </is>
      </c>
    </row>
    <row r="2">
      <c r="A2" t="inlineStr">
        <is>
          <t>Vereinsname:</t>
        </is>
      </c>
      <c r="B2" s="2" t="inlineStr">
        <is>
          <t>[Vereinsname hier eintragen]</t>
        </is>
      </c>
    </row>
    <row r="4">
      <c r="A4" s="5" t="inlineStr">
        <is>
          <t>Position</t>
        </is>
      </c>
      <c r="B4" s="5" t="inlineStr">
        <is>
          <t>2025</t>
        </is>
      </c>
      <c r="C4" s="5" t="inlineStr">
        <is>
          <t>2026</t>
        </is>
      </c>
      <c r="D4" s="5" t="inlineStr">
        <is>
          <t>Veränderung</t>
        </is>
      </c>
    </row>
    <row r="5">
      <c r="A5" s="6" t="inlineStr">
        <is>
          <t>1. CASHFLOW AUS LAUFENDER VEREINSTÄTIGKEIT</t>
        </is>
      </c>
      <c r="B5" s="7" t="n"/>
      <c r="C5" s="7" t="n"/>
      <c r="D5" s="7" t="n"/>
    </row>
    <row r="6">
      <c r="A6" s="8" t="inlineStr">
        <is>
          <t>Jahresüberschuss/-fehlbetrag</t>
        </is>
      </c>
      <c r="B6" s="10" t="n">
        <v>0</v>
      </c>
      <c r="C6" s="10" t="n">
        <v>0</v>
      </c>
      <c r="D6" s="10">
        <f>C6-B6</f>
        <v/>
      </c>
    </row>
    <row r="7">
      <c r="A7" s="8" t="inlineStr">
        <is>
          <t>+ Abschreibungen</t>
        </is>
      </c>
      <c r="B7" s="10" t="n">
        <v>0</v>
      </c>
      <c r="C7" s="10" t="n">
        <v>0</v>
      </c>
      <c r="D7" s="10">
        <f>C7-B7</f>
        <v/>
      </c>
    </row>
    <row r="8">
      <c r="A8" s="8" t="inlineStr">
        <is>
          <t>+ Zuführung zu Rückstellungen</t>
        </is>
      </c>
      <c r="B8" s="10" t="n">
        <v>0</v>
      </c>
      <c r="C8" s="10" t="n">
        <v>0</v>
      </c>
      <c r="D8" s="10">
        <f>C8-B8</f>
        <v/>
      </c>
    </row>
    <row r="9">
      <c r="A9" s="8" t="inlineStr">
        <is>
          <t>- Auflösung von Rückstellungen</t>
        </is>
      </c>
      <c r="B9" s="10" t="n">
        <v>0</v>
      </c>
      <c r="C9" s="10" t="n">
        <v>0</v>
      </c>
      <c r="D9" s="10">
        <f>C9-B9</f>
        <v/>
      </c>
    </row>
    <row r="10">
      <c r="A10" s="8" t="inlineStr">
        <is>
          <t>- Zunahme Forderungen</t>
        </is>
      </c>
      <c r="B10" s="10" t="n">
        <v>0</v>
      </c>
      <c r="C10" s="10" t="n">
        <v>0</v>
      </c>
      <c r="D10" s="10">
        <f>C10-B10</f>
        <v/>
      </c>
    </row>
    <row r="11">
      <c r="A11" s="8" t="inlineStr">
        <is>
          <t>+ Abnahme Forderungen</t>
        </is>
      </c>
      <c r="B11" s="10" t="n">
        <v>0</v>
      </c>
      <c r="C11" s="10" t="n">
        <v>0</v>
      </c>
      <c r="D11" s="10">
        <f>C11-B11</f>
        <v/>
      </c>
    </row>
    <row r="12">
      <c r="A12" s="8" t="inlineStr">
        <is>
          <t>+ Zunahme Verbindlichkeiten</t>
        </is>
      </c>
      <c r="B12" s="10" t="n">
        <v>0</v>
      </c>
      <c r="C12" s="10" t="n">
        <v>0</v>
      </c>
      <c r="D12" s="10">
        <f>C12-B12</f>
        <v/>
      </c>
    </row>
    <row r="13">
      <c r="A13" s="8" t="inlineStr">
        <is>
          <t>- Abnahme Verbindlichkeiten</t>
        </is>
      </c>
      <c r="B13" s="10" t="n">
        <v>0</v>
      </c>
      <c r="C13" s="10" t="n">
        <v>0</v>
      </c>
      <c r="D13" s="10">
        <f>C13-B13</f>
        <v/>
      </c>
    </row>
    <row r="14">
      <c r="A14" s="6" t="inlineStr">
        <is>
          <t>Cashflow aus laufender Tätigkeit</t>
        </is>
      </c>
      <c r="B14" s="11">
        <f>SUM(B6:B8)-SUM(B9:B10)+SUM(B11:B12)-B13</f>
        <v/>
      </c>
      <c r="C14" s="11">
        <f>SUM(C6:C8)-SUM(C9:C10)+SUM(C11:C12)-C13</f>
        <v/>
      </c>
      <c r="D14" s="11">
        <f>C14-B14</f>
        <v/>
      </c>
    </row>
    <row r="15">
      <c r="A15" s="8" t="inlineStr"/>
      <c r="B15" s="9" t="n"/>
      <c r="C15" s="9" t="n"/>
      <c r="D15" s="9" t="n"/>
    </row>
    <row r="16">
      <c r="A16" s="6" t="inlineStr">
        <is>
          <t>2. CASHFLOW AUS INVESTITIONSTÄTIGKEIT</t>
        </is>
      </c>
      <c r="B16" s="7" t="n"/>
      <c r="C16" s="7" t="n"/>
      <c r="D16" s="7" t="n"/>
    </row>
    <row r="17">
      <c r="A17" s="8" t="inlineStr">
        <is>
          <t>- Investitionen in Sachanlagen</t>
        </is>
      </c>
      <c r="B17" s="10" t="n">
        <v>0</v>
      </c>
      <c r="C17" s="10" t="n">
        <v>0</v>
      </c>
      <c r="D17" s="10">
        <f>C17-B17</f>
        <v/>
      </c>
    </row>
    <row r="18">
      <c r="A18" s="8" t="inlineStr">
        <is>
          <t>- Investitionen in Finanzanlagen</t>
        </is>
      </c>
      <c r="B18" s="10" t="n">
        <v>0</v>
      </c>
      <c r="C18" s="10" t="n">
        <v>0</v>
      </c>
      <c r="D18" s="10">
        <f>C18-B18</f>
        <v/>
      </c>
    </row>
    <row r="19">
      <c r="A19" s="8" t="inlineStr">
        <is>
          <t>+ Desinvestitionen Sachanlagen</t>
        </is>
      </c>
      <c r="B19" s="10" t="n">
        <v>0</v>
      </c>
      <c r="C19" s="10" t="n">
        <v>0</v>
      </c>
      <c r="D19" s="10">
        <f>C19-B19</f>
        <v/>
      </c>
    </row>
    <row r="20">
      <c r="A20" s="8" t="inlineStr">
        <is>
          <t>+ Desinvestitionen Finanzanlagen</t>
        </is>
      </c>
      <c r="B20" s="10" t="n">
        <v>0</v>
      </c>
      <c r="C20" s="10" t="n">
        <v>0</v>
      </c>
      <c r="D20" s="10">
        <f>C20-B20</f>
        <v/>
      </c>
    </row>
    <row r="21">
      <c r="A21" s="6" t="inlineStr">
        <is>
          <t>Cashflow aus Investitionstätigkeit</t>
        </is>
      </c>
      <c r="B21" s="11">
        <f>-B17-B18+B19+B20</f>
        <v/>
      </c>
      <c r="C21" s="11">
        <f>-C17-C18+C19+C20</f>
        <v/>
      </c>
      <c r="D21" s="11">
        <f>C21-B21</f>
        <v/>
      </c>
    </row>
    <row r="22">
      <c r="A22" s="8" t="inlineStr"/>
      <c r="B22" s="9" t="n"/>
      <c r="C22" s="9" t="n"/>
      <c r="D22" s="9" t="n"/>
    </row>
    <row r="23">
      <c r="A23" s="6" t="inlineStr">
        <is>
          <t>3. CASHFLOW AUS FINANZIERUNGSTÄTIGKEIT</t>
        </is>
      </c>
      <c r="B23" s="7" t="n"/>
      <c r="C23" s="7" t="n"/>
      <c r="D23" s="7" t="n"/>
    </row>
    <row r="24">
      <c r="A24" s="8" t="inlineStr">
        <is>
          <t>+ Aufnahme von Darlehen</t>
        </is>
      </c>
      <c r="B24" s="10" t="n">
        <v>0</v>
      </c>
      <c r="C24" s="10" t="n">
        <v>0</v>
      </c>
      <c r="D24" s="10">
        <f>C24-B24</f>
        <v/>
      </c>
    </row>
    <row r="25">
      <c r="A25" s="8" t="inlineStr">
        <is>
          <t>- Tilgung von Darlehen</t>
        </is>
      </c>
      <c r="B25" s="10" t="n">
        <v>0</v>
      </c>
      <c r="C25" s="10" t="n">
        <v>0</v>
      </c>
      <c r="D25" s="10">
        <f>C25-B25</f>
        <v/>
      </c>
    </row>
    <row r="26">
      <c r="A26" s="8" t="inlineStr">
        <is>
          <t>+ Erhöhung Eigenkapital</t>
        </is>
      </c>
      <c r="B26" s="10" t="n">
        <v>0</v>
      </c>
      <c r="C26" s="10" t="n">
        <v>0</v>
      </c>
      <c r="D26" s="10">
        <f>C26-B26</f>
        <v/>
      </c>
    </row>
    <row r="27">
      <c r="A27" s="6" t="inlineStr">
        <is>
          <t>Cashflow aus Finanzierungstätigkeit</t>
        </is>
      </c>
      <c r="B27" s="11">
        <f>B24-B25+B26</f>
        <v/>
      </c>
      <c r="C27" s="11">
        <f>C24-C25+C26</f>
        <v/>
      </c>
      <c r="D27" s="11">
        <f>C27-B27</f>
        <v/>
      </c>
    </row>
    <row r="28">
      <c r="A28" s="8" t="inlineStr"/>
      <c r="B28" s="9" t="n"/>
      <c r="C28" s="9" t="n"/>
      <c r="D28" s="9" t="n"/>
    </row>
    <row r="29">
      <c r="A29" s="6" t="inlineStr">
        <is>
          <t>FINANZMITTELBESTAND</t>
        </is>
      </c>
      <c r="B29" s="7" t="n"/>
      <c r="C29" s="7" t="n"/>
      <c r="D29" s="7" t="n"/>
    </row>
    <row r="30">
      <c r="A30" s="8" t="inlineStr">
        <is>
          <t>Anfangsbestand liquide Mittel</t>
        </is>
      </c>
      <c r="B30" s="10" t="n">
        <v>0</v>
      </c>
      <c r="C30" s="10" t="n">
        <v>0</v>
      </c>
      <c r="D30" s="10">
        <f>C30-B30</f>
        <v/>
      </c>
    </row>
    <row r="31">
      <c r="A31" s="8" t="inlineStr">
        <is>
          <t>+ Cashflow laufende Tätigkeit</t>
        </is>
      </c>
      <c r="B31" s="10">
        <f>B14</f>
        <v/>
      </c>
      <c r="C31" s="10">
        <f>C14</f>
        <v/>
      </c>
      <c r="D31" s="10">
        <f>C31-B31</f>
        <v/>
      </c>
    </row>
    <row r="32">
      <c r="A32" s="8" t="inlineStr">
        <is>
          <t>+ Cashflow Investitionstätigkeit</t>
        </is>
      </c>
      <c r="B32" s="10">
        <f>B21</f>
        <v/>
      </c>
      <c r="C32" s="10">
        <f>C21</f>
        <v/>
      </c>
      <c r="D32" s="10">
        <f>C32-B32</f>
        <v/>
      </c>
    </row>
    <row r="33">
      <c r="A33" s="8" t="inlineStr">
        <is>
          <t>+ Cashflow Finanzierungstätigkeit</t>
        </is>
      </c>
      <c r="B33" s="10">
        <f>B27</f>
        <v/>
      </c>
      <c r="C33" s="10">
        <f>C27</f>
        <v/>
      </c>
      <c r="D33" s="10">
        <f>C33-B33</f>
        <v/>
      </c>
    </row>
    <row r="34">
      <c r="A34" s="6" t="inlineStr">
        <is>
          <t>Endbestand liquide Mittel</t>
        </is>
      </c>
      <c r="B34" s="11">
        <f>B30+B31+B32+B33</f>
        <v/>
      </c>
      <c r="C34" s="11">
        <f>C30+C31+C32+C33</f>
        <v/>
      </c>
      <c r="D34" s="11">
        <f>C34-B34</f>
        <v/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" t="inlineStr">
        <is>
          <t>ANLAGENSPIEGEL 2026</t>
        </is>
      </c>
    </row>
    <row r="3">
      <c r="A3" s="5" t="inlineStr">
        <is>
          <t>Anlagegut</t>
        </is>
      </c>
      <c r="B3" s="5" t="inlineStr">
        <is>
          <t>Stand 01.01.2026</t>
        </is>
      </c>
      <c r="C3" s="5" t="inlineStr">
        <is>
          <t>Zugänge</t>
        </is>
      </c>
      <c r="D3" s="5" t="inlineStr">
        <is>
          <t>Abgänge</t>
        </is>
      </c>
      <c r="E3" s="5" t="inlineStr">
        <is>
          <t>Stand 31.12.2026</t>
        </is>
      </c>
      <c r="F3" s="5" t="inlineStr">
        <is>
          <t>Abschr. kumuliert</t>
        </is>
      </c>
      <c r="G3" s="5" t="inlineStr">
        <is>
          <t>Abschr. lfd. Jahr</t>
        </is>
      </c>
      <c r="H3" s="5" t="inlineStr">
        <is>
          <t>Abschr. gesamt</t>
        </is>
      </c>
      <c r="I3" s="5" t="inlineStr">
        <is>
          <t>Buchwert</t>
        </is>
      </c>
    </row>
    <row r="4">
      <c r="A4" s="6" t="inlineStr">
        <is>
          <t>IMMATERIELLE VERMÖGENSGEGENSTÄNDE</t>
        </is>
      </c>
      <c r="B4" s="7" t="n"/>
      <c r="C4" s="7" t="n"/>
      <c r="D4" s="7" t="n"/>
      <c r="E4" s="7" t="n"/>
      <c r="F4" s="7" t="n"/>
      <c r="G4" s="7" t="n"/>
      <c r="H4" s="7" t="n"/>
      <c r="I4" s="7" t="n"/>
    </row>
    <row r="5">
      <c r="A5" s="8" t="inlineStr">
        <is>
          <t>Software und Lizenzen</t>
        </is>
      </c>
      <c r="B5" s="10" t="n">
        <v>0</v>
      </c>
      <c r="C5" s="10" t="n">
        <v>0</v>
      </c>
      <c r="D5" s="10" t="n">
        <v>0</v>
      </c>
      <c r="E5" s="10">
        <f>B5+C5-D5</f>
        <v/>
      </c>
      <c r="F5" s="10" t="n">
        <v>0</v>
      </c>
      <c r="G5" s="10" t="n">
        <v>0</v>
      </c>
      <c r="H5" s="10">
        <f>F5+G5</f>
        <v/>
      </c>
      <c r="I5" s="10">
        <f>E5-H5</f>
        <v/>
      </c>
    </row>
    <row r="6">
      <c r="A6" s="8" t="inlineStr"/>
      <c r="B6" s="9" t="n"/>
      <c r="C6" s="9" t="n"/>
      <c r="D6" s="9" t="n"/>
      <c r="E6" s="9" t="n"/>
      <c r="F6" s="9" t="n"/>
      <c r="G6" s="9" t="n"/>
      <c r="H6" s="9" t="n"/>
      <c r="I6" s="9" t="n"/>
    </row>
    <row r="7">
      <c r="A7" s="6" t="inlineStr">
        <is>
          <t>SACHANLAGEN</t>
        </is>
      </c>
      <c r="B7" s="7" t="n"/>
      <c r="C7" s="7" t="n"/>
      <c r="D7" s="7" t="n"/>
      <c r="E7" s="7" t="n"/>
      <c r="F7" s="7" t="n"/>
      <c r="G7" s="7" t="n"/>
      <c r="H7" s="7" t="n"/>
      <c r="I7" s="7" t="n"/>
    </row>
    <row r="8">
      <c r="A8" s="8" t="inlineStr">
        <is>
          <t>Grundstücke und Gebäude</t>
        </is>
      </c>
      <c r="B8" s="10" t="n">
        <v>0</v>
      </c>
      <c r="C8" s="10" t="n">
        <v>0</v>
      </c>
      <c r="D8" s="10" t="n">
        <v>0</v>
      </c>
      <c r="E8" s="10">
        <f>B8+C8-D8</f>
        <v/>
      </c>
      <c r="F8" s="10" t="n">
        <v>0</v>
      </c>
      <c r="G8" s="10" t="n">
        <v>0</v>
      </c>
      <c r="H8" s="10">
        <f>F8+G8</f>
        <v/>
      </c>
      <c r="I8" s="10">
        <f>E8-H8</f>
        <v/>
      </c>
    </row>
    <row r="9">
      <c r="A9" s="8" t="inlineStr">
        <is>
          <t>Technische Anlagen und Maschinen</t>
        </is>
      </c>
      <c r="B9" s="10" t="n">
        <v>0</v>
      </c>
      <c r="C9" s="10" t="n">
        <v>0</v>
      </c>
      <c r="D9" s="10" t="n">
        <v>0</v>
      </c>
      <c r="E9" s="10">
        <f>B9+C9-D9</f>
        <v/>
      </c>
      <c r="F9" s="10" t="n">
        <v>0</v>
      </c>
      <c r="G9" s="10" t="n">
        <v>0</v>
      </c>
      <c r="H9" s="10">
        <f>F9+G9</f>
        <v/>
      </c>
      <c r="I9" s="10">
        <f>E9-H9</f>
        <v/>
      </c>
    </row>
    <row r="10">
      <c r="A10" s="8" t="inlineStr">
        <is>
          <t>Betriebs- und Geschäftsausstattung</t>
        </is>
      </c>
      <c r="B10" s="10" t="n">
        <v>0</v>
      </c>
      <c r="C10" s="10" t="n">
        <v>0</v>
      </c>
      <c r="D10" s="10" t="n">
        <v>0</v>
      </c>
      <c r="E10" s="10">
        <f>B10+C10-D10</f>
        <v/>
      </c>
      <c r="F10" s="10" t="n">
        <v>0</v>
      </c>
      <c r="G10" s="10" t="n">
        <v>0</v>
      </c>
      <c r="H10" s="10">
        <f>F10+G10</f>
        <v/>
      </c>
      <c r="I10" s="10">
        <f>E10-H10</f>
        <v/>
      </c>
    </row>
    <row r="11">
      <c r="A11" s="8" t="inlineStr">
        <is>
          <t>Geleistete Anzahlungen</t>
        </is>
      </c>
      <c r="B11" s="10" t="n">
        <v>0</v>
      </c>
      <c r="C11" s="10" t="n">
        <v>0</v>
      </c>
      <c r="D11" s="10" t="n">
        <v>0</v>
      </c>
      <c r="E11" s="10">
        <f>B11+C11-D11</f>
        <v/>
      </c>
      <c r="F11" s="10" t="n">
        <v>0</v>
      </c>
      <c r="G11" s="10" t="n">
        <v>0</v>
      </c>
      <c r="H11" s="10">
        <f>F11+G11</f>
        <v/>
      </c>
      <c r="I11" s="10">
        <f>E11-H11</f>
        <v/>
      </c>
    </row>
    <row r="12">
      <c r="A12" s="8" t="inlineStr"/>
      <c r="B12" s="9" t="n"/>
      <c r="C12" s="9" t="n"/>
      <c r="D12" s="9" t="n"/>
      <c r="E12" s="9" t="n"/>
      <c r="F12" s="9" t="n"/>
      <c r="G12" s="9" t="n"/>
      <c r="H12" s="9" t="n"/>
      <c r="I12" s="9" t="n"/>
    </row>
    <row r="13">
      <c r="A13" s="6" t="inlineStr">
        <is>
          <t>FINANZANLAGEN</t>
        </is>
      </c>
      <c r="B13" s="7" t="n"/>
      <c r="C13" s="7" t="n"/>
      <c r="D13" s="7" t="n"/>
      <c r="E13" s="7" t="n"/>
      <c r="F13" s="7" t="n"/>
      <c r="G13" s="7" t="n"/>
      <c r="H13" s="7" t="n"/>
      <c r="I13" s="7" t="n"/>
    </row>
    <row r="14">
      <c r="A14" s="8" t="inlineStr">
        <is>
          <t>Wertpapiere</t>
        </is>
      </c>
      <c r="B14" s="10" t="n">
        <v>0</v>
      </c>
      <c r="C14" s="10" t="n">
        <v>0</v>
      </c>
      <c r="D14" s="10" t="n">
        <v>0</v>
      </c>
      <c r="E14" s="10">
        <f>B14+C14-D14</f>
        <v/>
      </c>
      <c r="F14" s="10" t="n">
        <v>0</v>
      </c>
      <c r="G14" s="10" t="n">
        <v>0</v>
      </c>
      <c r="H14" s="10">
        <f>F14+G14</f>
        <v/>
      </c>
      <c r="I14" s="10">
        <f>E14-H14</f>
        <v/>
      </c>
    </row>
    <row r="15">
      <c r="A15" s="8" t="inlineStr">
        <is>
          <t>Beteiligungen</t>
        </is>
      </c>
      <c r="B15" s="10" t="n">
        <v>0</v>
      </c>
      <c r="C15" s="10" t="n">
        <v>0</v>
      </c>
      <c r="D15" s="10" t="n">
        <v>0</v>
      </c>
      <c r="E15" s="10">
        <f>B15+C15-D15</f>
        <v/>
      </c>
      <c r="F15" s="10" t="n">
        <v>0</v>
      </c>
      <c r="G15" s="10" t="n">
        <v>0</v>
      </c>
      <c r="H15" s="10">
        <f>F15+G15</f>
        <v/>
      </c>
      <c r="I15" s="10">
        <f>E15-H15</f>
        <v/>
      </c>
    </row>
    <row r="16">
      <c r="A16" s="8" t="inlineStr"/>
      <c r="B16" s="9" t="n"/>
      <c r="C16" s="9" t="n"/>
      <c r="D16" s="9" t="n"/>
      <c r="E16" s="9" t="n"/>
      <c r="F16" s="9" t="n"/>
      <c r="G16" s="9" t="n"/>
      <c r="H16" s="9" t="n"/>
      <c r="I16" s="9" t="n"/>
    </row>
    <row r="17">
      <c r="A17" s="6" t="inlineStr">
        <is>
          <t>SUMME ANLAGEVERMÖGEN</t>
        </is>
      </c>
      <c r="B17" s="11">
        <f>SUM(B5,B8:B11,B14:B15)</f>
        <v/>
      </c>
      <c r="C17" s="11">
        <f>SUM(C5,C8:C11,C14:C15)</f>
        <v/>
      </c>
      <c r="D17" s="11">
        <f>SUM(D5,D8:D11,D14:D15)</f>
        <v/>
      </c>
      <c r="E17" s="11">
        <f>SUM(E5,E8:E11,E14:E15)</f>
        <v/>
      </c>
      <c r="F17" s="11">
        <f>SUM(F5,F8:F11,F14:F15)</f>
        <v/>
      </c>
      <c r="G17" s="11">
        <f>SUM(G5,G8:G11,G14:G15)</f>
        <v/>
      </c>
      <c r="H17" s="11">
        <f>SUM(H5,H8:H11,H14:H15)</f>
        <v/>
      </c>
      <c r="I17" s="11">
        <f>SUM(I5,I8:I11,I14:I15)</f>
        <v/>
      </c>
    </row>
  </sheetData>
  <mergeCells count="1">
    <mergeCell ref="A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16" customWidth="1" min="3" max="3"/>
    <col width="14" customWidth="1" min="4" max="4"/>
    <col width="40" customWidth="1" min="5" max="5"/>
  </cols>
  <sheetData>
    <row r="1">
      <c r="A1" s="1" t="inlineStr">
        <is>
          <t>HAUSHALTSPLAN 2027</t>
        </is>
      </c>
    </row>
    <row r="2">
      <c r="A2" t="inlineStr">
        <is>
          <t>Vereinsname:</t>
        </is>
      </c>
      <c r="B2" s="2" t="inlineStr">
        <is>
          <t>[Vereinsname hier eintragen]</t>
        </is>
      </c>
      <c r="D2" t="inlineStr">
        <is>
          <t>Planungsjahr:</t>
        </is>
      </c>
      <c r="E2" s="2" t="inlineStr">
        <is>
          <t>2027</t>
        </is>
      </c>
    </row>
    <row r="4">
      <c r="A4" s="5" t="inlineStr">
        <is>
          <t>Position</t>
        </is>
      </c>
      <c r="B4" s="5" t="inlineStr">
        <is>
          <t>Ist 2026</t>
        </is>
      </c>
      <c r="C4" s="5" t="inlineStr">
        <is>
          <t>Plan 2027</t>
        </is>
      </c>
      <c r="D4" s="5" t="inlineStr">
        <is>
          <t>Differenz</t>
        </is>
      </c>
      <c r="E4" s="5" t="inlineStr">
        <is>
          <t>Erläuterung</t>
        </is>
      </c>
    </row>
    <row r="5">
      <c r="A5" s="6" t="inlineStr">
        <is>
          <t>EINNAHMEN</t>
        </is>
      </c>
      <c r="B5" s="7" t="n"/>
      <c r="C5" s="7" t="n"/>
      <c r="D5" s="7" t="n"/>
      <c r="E5" s="6" t="inlineStr"/>
    </row>
    <row r="6">
      <c r="A6" s="8" t="inlineStr">
        <is>
          <t>Mitgliedsbeiträge</t>
        </is>
      </c>
      <c r="B6" s="10" t="n">
        <v>0</v>
      </c>
      <c r="C6" s="10" t="n">
        <v>0</v>
      </c>
      <c r="D6" s="10">
        <f>C6-B6</f>
        <v/>
      </c>
      <c r="E6" s="16" t="inlineStr"/>
    </row>
    <row r="7">
      <c r="A7" s="8" t="inlineStr">
        <is>
          <t>Spenden</t>
        </is>
      </c>
      <c r="B7" s="10" t="n">
        <v>0</v>
      </c>
      <c r="C7" s="10" t="n">
        <v>0</v>
      </c>
      <c r="D7" s="10">
        <f>C7-B7</f>
        <v/>
      </c>
      <c r="E7" s="16" t="inlineStr"/>
    </row>
    <row r="8">
      <c r="A8" s="8" t="inlineStr">
        <is>
          <t>Zuschüsse</t>
        </is>
      </c>
      <c r="B8" s="10" t="n">
        <v>0</v>
      </c>
      <c r="C8" s="10" t="n">
        <v>0</v>
      </c>
      <c r="D8" s="10">
        <f>C8-B8</f>
        <v/>
      </c>
      <c r="E8" s="16" t="inlineStr"/>
    </row>
    <row r="9">
      <c r="A9" s="8" t="inlineStr">
        <is>
          <t>Sponsoring</t>
        </is>
      </c>
      <c r="B9" s="10" t="n">
        <v>0</v>
      </c>
      <c r="C9" s="10" t="n">
        <v>0</v>
      </c>
      <c r="D9" s="10">
        <f>C9-B9</f>
        <v/>
      </c>
      <c r="E9" s="16" t="inlineStr"/>
    </row>
    <row r="10">
      <c r="A10" s="8" t="inlineStr">
        <is>
          <t>Veranstaltungen</t>
        </is>
      </c>
      <c r="B10" s="10" t="n">
        <v>0</v>
      </c>
      <c r="C10" s="10" t="n">
        <v>0</v>
      </c>
      <c r="D10" s="10">
        <f>C10-B10</f>
        <v/>
      </c>
      <c r="E10" s="16" t="inlineStr"/>
    </row>
    <row r="11">
      <c r="A11" s="8" t="inlineStr">
        <is>
          <t>Sonstige Einnahmen</t>
        </is>
      </c>
      <c r="B11" s="10" t="n">
        <v>0</v>
      </c>
      <c r="C11" s="10" t="n">
        <v>0</v>
      </c>
      <c r="D11" s="10">
        <f>C11-B11</f>
        <v/>
      </c>
      <c r="E11" s="16" t="inlineStr"/>
    </row>
    <row r="12">
      <c r="A12" s="6" t="inlineStr">
        <is>
          <t>Summe Einnahmen</t>
        </is>
      </c>
      <c r="B12" s="11">
        <f>SUM(B6:B11)</f>
        <v/>
      </c>
      <c r="C12" s="11">
        <f>SUM(C6:C11)</f>
        <v/>
      </c>
      <c r="D12" s="11">
        <f>C12-B12</f>
        <v/>
      </c>
      <c r="E12" s="6" t="inlineStr"/>
    </row>
    <row r="13">
      <c r="A13" s="8" t="inlineStr"/>
      <c r="B13" s="9" t="n"/>
      <c r="C13" s="9" t="n"/>
      <c r="D13" s="9" t="n"/>
      <c r="E13" s="16" t="inlineStr"/>
    </row>
    <row r="14">
      <c r="A14" s="6" t="inlineStr">
        <is>
          <t>AUSGABEN</t>
        </is>
      </c>
      <c r="B14" s="7" t="n"/>
      <c r="C14" s="7" t="n"/>
      <c r="D14" s="7" t="n"/>
      <c r="E14" s="6" t="inlineStr"/>
    </row>
    <row r="15">
      <c r="A15" s="8" t="inlineStr">
        <is>
          <t>Personalkosten</t>
        </is>
      </c>
      <c r="B15" s="10" t="n">
        <v>0</v>
      </c>
      <c r="C15" s="10" t="n">
        <v>0</v>
      </c>
      <c r="D15" s="10">
        <f>C15-B15</f>
        <v/>
      </c>
      <c r="E15" s="16" t="inlineStr"/>
    </row>
    <row r="16">
      <c r="A16" s="8" t="inlineStr">
        <is>
          <t>Raumkosten</t>
        </is>
      </c>
      <c r="B16" s="10" t="n">
        <v>0</v>
      </c>
      <c r="C16" s="10" t="n">
        <v>0</v>
      </c>
      <c r="D16" s="10">
        <f>C16-B16</f>
        <v/>
      </c>
      <c r="E16" s="16" t="inlineStr"/>
    </row>
    <row r="17">
      <c r="A17" s="8" t="inlineStr">
        <is>
          <t>Versicherungen</t>
        </is>
      </c>
      <c r="B17" s="10" t="n">
        <v>0</v>
      </c>
      <c r="C17" s="10" t="n">
        <v>0</v>
      </c>
      <c r="D17" s="10">
        <f>C17-B17</f>
        <v/>
      </c>
      <c r="E17" s="16" t="inlineStr"/>
    </row>
    <row r="18">
      <c r="A18" s="8" t="inlineStr">
        <is>
          <t>Instandhaltung</t>
        </is>
      </c>
      <c r="B18" s="10" t="n">
        <v>0</v>
      </c>
      <c r="C18" s="10" t="n">
        <v>0</v>
      </c>
      <c r="D18" s="10">
        <f>C18-B18</f>
        <v/>
      </c>
      <c r="E18" s="16" t="inlineStr"/>
    </row>
    <row r="19">
      <c r="A19" s="8" t="inlineStr">
        <is>
          <t>Bürokosten</t>
        </is>
      </c>
      <c r="B19" s="10" t="n">
        <v>0</v>
      </c>
      <c r="C19" s="10" t="n">
        <v>0</v>
      </c>
      <c r="D19" s="10">
        <f>C19-B19</f>
        <v/>
      </c>
      <c r="E19" s="16" t="inlineStr"/>
    </row>
    <row r="20">
      <c r="A20" s="8" t="inlineStr">
        <is>
          <t>Kommunikation</t>
        </is>
      </c>
      <c r="B20" s="10" t="n">
        <v>0</v>
      </c>
      <c r="C20" s="10" t="n">
        <v>0</v>
      </c>
      <c r="D20" s="10">
        <f>C20-B20</f>
        <v/>
      </c>
      <c r="E20" s="16" t="inlineStr"/>
    </row>
    <row r="21">
      <c r="A21" s="8" t="inlineStr">
        <is>
          <t>Öffentlichkeitsarbeit</t>
        </is>
      </c>
      <c r="B21" s="10" t="n">
        <v>0</v>
      </c>
      <c r="C21" s="10" t="n">
        <v>0</v>
      </c>
      <c r="D21" s="10">
        <f>C21-B21</f>
        <v/>
      </c>
      <c r="E21" s="16" t="inlineStr"/>
    </row>
    <row r="22">
      <c r="A22" s="8" t="inlineStr">
        <is>
          <t>Veranstaltungskosten</t>
        </is>
      </c>
      <c r="B22" s="10" t="n">
        <v>0</v>
      </c>
      <c r="C22" s="10" t="n">
        <v>0</v>
      </c>
      <c r="D22" s="10">
        <f>C22-B22</f>
        <v/>
      </c>
      <c r="E22" s="16" t="inlineStr"/>
    </row>
    <row r="23">
      <c r="A23" s="8" t="inlineStr">
        <is>
          <t>Reisekosten</t>
        </is>
      </c>
      <c r="B23" s="10" t="n">
        <v>0</v>
      </c>
      <c r="C23" s="10" t="n">
        <v>0</v>
      </c>
      <c r="D23" s="10">
        <f>C23-B23</f>
        <v/>
      </c>
      <c r="E23" s="16" t="inlineStr"/>
    </row>
    <row r="24">
      <c r="A24" s="8" t="inlineStr">
        <is>
          <t>Beratungskosten</t>
        </is>
      </c>
      <c r="B24" s="10" t="n">
        <v>0</v>
      </c>
      <c r="C24" s="10" t="n">
        <v>0</v>
      </c>
      <c r="D24" s="10">
        <f>C24-B24</f>
        <v/>
      </c>
      <c r="E24" s="16" t="inlineStr"/>
    </row>
    <row r="25">
      <c r="A25" s="8" t="inlineStr">
        <is>
          <t>Abschreibungen</t>
        </is>
      </c>
      <c r="B25" s="10" t="n">
        <v>0</v>
      </c>
      <c r="C25" s="10" t="n">
        <v>0</v>
      </c>
      <c r="D25" s="10">
        <f>C25-B25</f>
        <v/>
      </c>
      <c r="E25" s="16" t="inlineStr"/>
    </row>
    <row r="26">
      <c r="A26" s="8" t="inlineStr">
        <is>
          <t>Investitionen</t>
        </is>
      </c>
      <c r="B26" s="10" t="n">
        <v>0</v>
      </c>
      <c r="C26" s="10" t="n">
        <v>0</v>
      </c>
      <c r="D26" s="10">
        <f>C26-B26</f>
        <v/>
      </c>
      <c r="E26" s="16" t="inlineStr"/>
    </row>
    <row r="27">
      <c r="A27" s="8" t="inlineStr">
        <is>
          <t>Sonstige Ausgaben</t>
        </is>
      </c>
      <c r="B27" s="10" t="n">
        <v>0</v>
      </c>
      <c r="C27" s="10" t="n">
        <v>0</v>
      </c>
      <c r="D27" s="10">
        <f>C27-B27</f>
        <v/>
      </c>
      <c r="E27" s="16" t="inlineStr"/>
    </row>
    <row r="28">
      <c r="A28" s="6" t="inlineStr">
        <is>
          <t>Summe Ausgaben</t>
        </is>
      </c>
      <c r="B28" s="11">
        <f>SUM(B15:B27)</f>
        <v/>
      </c>
      <c r="C28" s="11">
        <f>SUM(C15:C27)</f>
        <v/>
      </c>
      <c r="D28" s="11">
        <f>C28-B28</f>
        <v/>
      </c>
      <c r="E28" s="6" t="inlineStr"/>
    </row>
    <row r="29">
      <c r="A29" s="8" t="inlineStr"/>
      <c r="B29" s="9" t="n"/>
      <c r="C29" s="9" t="n"/>
      <c r="D29" s="9" t="n"/>
      <c r="E29" s="16" t="inlineStr"/>
    </row>
    <row r="30">
      <c r="A30" s="6" t="inlineStr">
        <is>
          <t>ÜBERSCHUSS/FEHLBETRAG</t>
        </is>
      </c>
      <c r="B30" s="11">
        <f>B12-B28</f>
        <v/>
      </c>
      <c r="C30" s="11">
        <f>C12-C28</f>
        <v/>
      </c>
      <c r="D30" s="11">
        <f>C30-B30</f>
        <v/>
      </c>
      <c r="E30" s="6" t="inlineStr"/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60"/>
  <sheetViews>
    <sheetView workbookViewId="0">
      <selection activeCell="A1" sqref="A1"/>
    </sheetView>
  </sheetViews>
  <sheetFormatPr baseColWidth="8" defaultRowHeight="15"/>
  <cols>
    <col width="80" customWidth="1" min="1" max="1"/>
    <col width="20" customWidth="1" min="2" max="2"/>
    <col width="20" customWidth="1" min="3" max="3"/>
    <col width="20" customWidth="1" min="4" max="4"/>
  </cols>
  <sheetData>
    <row r="1">
      <c r="A1" s="1" t="inlineStr">
        <is>
          <t>ANLEITUNG ZUR JAHRESABSCHLUSS-VORLAGE</t>
        </is>
      </c>
    </row>
    <row r="2">
      <c r="A2" s="17" t="inlineStr"/>
    </row>
    <row r="3">
      <c r="A3" s="18" t="inlineStr">
        <is>
          <t>ÜBERSICHT DER ARBEITSBLÄTTER</t>
        </is>
      </c>
    </row>
    <row r="4">
      <c r="A4" s="17" t="inlineStr"/>
    </row>
    <row r="5">
      <c r="A5" s="18" t="inlineStr">
        <is>
          <t>1. BILANZ: Gegenüberstellung von Vermögen (Aktiva) und Kapital (Passiva)</t>
        </is>
      </c>
    </row>
    <row r="6">
      <c r="A6" s="17" t="inlineStr">
        <is>
          <t xml:space="preserve">   - Eingabe der Vorjahres- und aktuellen Werte</t>
        </is>
      </c>
    </row>
    <row r="7">
      <c r="A7" s="17" t="inlineStr">
        <is>
          <t xml:space="preserve">   - Automatische Berechnung der Veränderungen</t>
        </is>
      </c>
    </row>
    <row r="8">
      <c r="A8" s="17" t="inlineStr">
        <is>
          <t xml:space="preserve">   - Bilanzielle Darstellung nach vereinsrechtlichen Grundsätzen</t>
        </is>
      </c>
    </row>
    <row r="9">
      <c r="A9" s="17" t="inlineStr"/>
    </row>
    <row r="10">
      <c r="A10" s="18" t="inlineStr">
        <is>
          <t>2. GEWINN- UND VERLUSTRECHNUNG: Aufstellung aller Erträge und Aufwendungen des Geschäftsjahres</t>
        </is>
      </c>
    </row>
    <row r="11">
      <c r="A11" s="17" t="inlineStr">
        <is>
          <t xml:space="preserve">   - Strukturierte Gliederung nach Kontenarten</t>
        </is>
      </c>
    </row>
    <row r="12">
      <c r="A12" s="17" t="inlineStr">
        <is>
          <t xml:space="preserve">   - Vorjahresvergleich mit prozentualer Abweichung</t>
        </is>
      </c>
    </row>
    <row r="13">
      <c r="A13" s="17" t="inlineStr">
        <is>
          <t xml:space="preserve">   - Ermittlung des Jahresüberschusses/-fehlbetrags</t>
        </is>
      </c>
    </row>
    <row r="14">
      <c r="A14" s="17" t="inlineStr"/>
    </row>
    <row r="15">
      <c r="A15" s="18" t="inlineStr">
        <is>
          <t>3. CASHFLOW-RECHNUNG: Darstellung der Zahlungsströme des Vereins</t>
        </is>
      </c>
    </row>
    <row r="16">
      <c r="A16" s="17" t="inlineStr">
        <is>
          <t xml:space="preserve">   - Cashflow aus laufender Vereinstätigkeit</t>
        </is>
      </c>
    </row>
    <row r="17">
      <c r="A17" s="17" t="inlineStr">
        <is>
          <t xml:space="preserve">   - Cashflow aus Investitionstätigkeit</t>
        </is>
      </c>
    </row>
    <row r="18">
      <c r="A18" s="17" t="inlineStr">
        <is>
          <t xml:space="preserve">   - Cashflow aus Finanzierungstätigkeit</t>
        </is>
      </c>
    </row>
    <row r="19">
      <c r="A19" s="17" t="inlineStr">
        <is>
          <t xml:space="preserve">   - Entwicklung des Finanzmittelbestands</t>
        </is>
      </c>
    </row>
    <row r="20">
      <c r="A20" s="17" t="inlineStr"/>
    </row>
    <row r="21">
      <c r="A21" s="18" t="inlineStr">
        <is>
          <t>4. ANLAGENSPIEGEL: Nachweis über Zu- und Abgänge des Anlagevermögens</t>
        </is>
      </c>
    </row>
    <row r="22">
      <c r="A22" s="17" t="inlineStr">
        <is>
          <t xml:space="preserve">   - Entwicklung der Anschaffungskosten</t>
        </is>
      </c>
    </row>
    <row r="23">
      <c r="A23" s="17" t="inlineStr">
        <is>
          <t xml:space="preserve">   - Abschreibungsentwicklung</t>
        </is>
      </c>
    </row>
    <row r="24">
      <c r="A24" s="17" t="inlineStr">
        <is>
          <t xml:space="preserve">   - Ermittlung der Buchwerte</t>
        </is>
      </c>
    </row>
    <row r="25">
      <c r="A25" s="17" t="inlineStr"/>
    </row>
    <row r="26">
      <c r="A26" s="18" t="inlineStr">
        <is>
          <t>5. HAUSHALTSPLAN 2027: Planung der Einnahmen und Ausgaben für das kommende Jahr</t>
        </is>
      </c>
    </row>
    <row r="27">
      <c r="A27" s="17" t="inlineStr">
        <is>
          <t xml:space="preserve">   - Vergleich mit Ist-Zahlen des Vorjahres</t>
        </is>
      </c>
    </row>
    <row r="28">
      <c r="A28" s="17" t="inlineStr">
        <is>
          <t xml:space="preserve">   - Raum für Erläuterungen zu größeren Abweichungen</t>
        </is>
      </c>
    </row>
    <row r="29">
      <c r="A29" s="17" t="inlineStr"/>
    </row>
    <row r="30">
      <c r="A30" s="18" t="inlineStr">
        <is>
          <t>WICHTIGE HINWEISE</t>
        </is>
      </c>
    </row>
    <row r="31">
      <c r="A31" s="17" t="inlineStr"/>
    </row>
    <row r="32">
      <c r="A32" s="19" t="inlineStr">
        <is>
          <t>□ Vereinsname eintragen: Tragen Sie in allen Arbeitsblättern den Namen Ihres Vereins ein</t>
        </is>
      </c>
    </row>
    <row r="33">
      <c r="A33" s="17" t="inlineStr"/>
    </row>
    <row r="34">
      <c r="A34" s="19" t="inlineStr">
        <is>
          <t>□ Systematische Dateneingabe: Beginnen Sie mit der GuV und übernehmen Sie dann Werte in die Bilanz</t>
        </is>
      </c>
    </row>
    <row r="35">
      <c r="A35" s="17" t="inlineStr"/>
    </row>
    <row r="36">
      <c r="A36" s="19" t="inlineStr">
        <is>
          <t>□ Kontrolle der Bilanzsummen: Aktiva und Passiva müssen identisch sein</t>
        </is>
      </c>
    </row>
    <row r="37">
      <c r="A37" s="17" t="inlineStr"/>
    </row>
    <row r="38">
      <c r="A38" s="19" t="inlineStr">
        <is>
          <t>□ Abschreibungen beachten: Abschreibungen in GuV und Anlagenspiegel müssen übereinstimmen</t>
        </is>
      </c>
    </row>
    <row r="39">
      <c r="A39" s="17" t="inlineStr"/>
    </row>
    <row r="40">
      <c r="A40" s="19" t="inlineStr">
        <is>
          <t>□ Jahresüberschuss/-fehlbetrag: Muss in GuV, Bilanz und Cashflow identisch sein</t>
        </is>
      </c>
    </row>
    <row r="41">
      <c r="A41" s="17" t="inlineStr"/>
    </row>
    <row r="42">
      <c r="A42" s="19" t="inlineStr">
        <is>
          <t>□ Gemeinnützigkeit: Beachten Sie die besonderen Regelungen für gemeinnützige Vereine</t>
        </is>
      </c>
    </row>
    <row r="43">
      <c r="A43" s="17" t="inlineStr"/>
    </row>
    <row r="44">
      <c r="A44" s="19" t="inlineStr">
        <is>
          <t>□ Steuerberatung: Bei Unsicherheiten konsultieren Sie einen Steuerberater</t>
        </is>
      </c>
    </row>
    <row r="45">
      <c r="A45" s="17" t="inlineStr"/>
    </row>
    <row r="46">
      <c r="A46" s="18" t="inlineStr">
        <is>
          <t>GESETZLICHE GRUNDLAGEN</t>
        </is>
      </c>
    </row>
    <row r="47">
      <c r="A47" s="17" t="inlineStr"/>
    </row>
    <row r="48">
      <c r="A48" s="17" t="inlineStr">
        <is>
          <t>- §§ 21-79 BGB (Vereinsrecht)</t>
        </is>
      </c>
    </row>
    <row r="49">
      <c r="A49" s="17" t="inlineStr">
        <is>
          <t>- AO (Abgabenordnung) für gemeinnützige Vereine</t>
        </is>
      </c>
    </row>
    <row r="50">
      <c r="A50" s="17" t="inlineStr">
        <is>
          <t>- §§ 238-263 HGB (analog für buchführungspflichtige Vereine)</t>
        </is>
      </c>
    </row>
    <row r="51">
      <c r="A51" s="17" t="inlineStr">
        <is>
          <t>- Steuerliche Vorschriften (KStG, GewStG, UStG)</t>
        </is>
      </c>
    </row>
    <row r="52">
      <c r="A52" s="17" t="inlineStr"/>
    </row>
    <row r="53">
      <c r="A53" s="18" t="inlineStr">
        <is>
          <t>AUFBEWAHRUNGSFRISTEN</t>
        </is>
      </c>
    </row>
    <row r="54">
      <c r="A54" s="17" t="inlineStr"/>
    </row>
    <row r="55">
      <c r="A55" s="17" t="inlineStr">
        <is>
          <t>Jahresabschlüsse: 10 Jahre</t>
        </is>
      </c>
    </row>
    <row r="56">
      <c r="A56" s="17" t="inlineStr">
        <is>
          <t>Buchungsbelege: 10 Jahre</t>
        </is>
      </c>
    </row>
    <row r="57">
      <c r="A57" s="17" t="inlineStr">
        <is>
          <t>Mitgliederlisten: dauerhaft</t>
        </is>
      </c>
    </row>
    <row r="58">
      <c r="A58" s="17" t="inlineStr">
        <is>
          <t>Sonstiger Schriftverkehr: 6 Jahre</t>
        </is>
      </c>
    </row>
    <row r="59">
      <c r="A59" s="17" t="inlineStr"/>
    </row>
    <row r="60">
      <c r="A60" s="17" t="inlineStr">
        <is>
          <t>Stand: 17.02.2026</t>
        </is>
      </c>
    </row>
  </sheetData>
  <mergeCells count="13">
    <mergeCell ref="A1:D1"/>
    <mergeCell ref="A5:D5"/>
    <mergeCell ref="A10:D10"/>
    <mergeCell ref="A15:D15"/>
    <mergeCell ref="A21:D21"/>
    <mergeCell ref="A26:D26"/>
    <mergeCell ref="A32:D32"/>
    <mergeCell ref="A34:D34"/>
    <mergeCell ref="A36:D36"/>
    <mergeCell ref="A38:D38"/>
    <mergeCell ref="A40:D40"/>
    <mergeCell ref="A42:D42"/>
    <mergeCell ref="A44:D4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2026-02-17T09:51:58Z</dcterms:created>
  <dcterms:modified xmlns:dcterms="http://purl.org/dc/terms/" xmlns:xsi="http://www.w3.org/2001/XMLSchema-instance" xsi:type="dcterms:W3CDTF">2026-02-17T09:51:58Z</dcterms:modified>
</cp:coreProperties>
</file>